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5" l="1"/>
  <c r="G176"/>
  <c r="G196" s="1"/>
  <c r="L100"/>
  <c r="L196" s="1"/>
  <c r="I81"/>
  <c r="I196" s="1"/>
  <c r="G62"/>
  <c r="F196"/>
  <c r="H196"/>
  <c r="J196"/>
</calcChain>
</file>

<file path=xl/sharedStrings.xml><?xml version="1.0" encoding="utf-8"?>
<sst xmlns="http://schemas.openxmlformats.org/spreadsheetml/2006/main" count="223" uniqueCount="64">
  <si>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</si>
  <si>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</si>
  <si>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</si>
  <si>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</si>
  <si>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</si>
  <si>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</si>
  <si>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</si>
  <si>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</si>
  <si>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</si>
  <si>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</si>
  <si>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</si>
  <si>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</si>
  <si>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</si>
  <si>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</si>
  <si>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</si>
  <si>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</si>
  <si>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</si>
  <si>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</si>
  <si>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</si>
  <si>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</si>
  <si>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</si>
  <si>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</si>
  <si>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</si>
  <si>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</si>
  <si>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</si>
  <si>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</si>
  <si>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</si>
  <si>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</si>
  <si>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</si>
  <si>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</si>
  <si>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</si>
  <si>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</si>
  <si>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</si>
  <si>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</si>
  <si>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</si>
  <si>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</si>
  <si>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</si>
  <si>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</si>
  <si>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</si>
  <si>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Адышевская средняя школа</t>
  </si>
  <si>
    <t>Директор</t>
  </si>
  <si>
    <t>Е.В.Прощина</t>
  </si>
  <si>
    <t>99,227,248</t>
  </si>
  <si>
    <t>Чай с лимоном и сахаром</t>
  </si>
  <si>
    <t>Хлеб сельский</t>
  </si>
  <si>
    <t>Компот из смеси сухофруктов</t>
  </si>
  <si>
    <t>Суп картофельный с домашней лапшой</t>
  </si>
  <si>
    <t>выпечка</t>
  </si>
  <si>
    <t>Выпечка</t>
  </si>
  <si>
    <t>Фрукт</t>
  </si>
  <si>
    <t>Суп картофельный протёртый</t>
  </si>
  <si>
    <t>хол.блюдо</t>
  </si>
  <si>
    <t>Запеканка из творога со сгущеным молоком</t>
  </si>
  <si>
    <t>Компот из свежих плодов</t>
  </si>
  <si>
    <t>Запеканка картофельная с мясом</t>
  </si>
  <si>
    <t>фрукт</t>
  </si>
  <si>
    <t>Фрикадельки из кур с кашей рисовой рассыпчатой с соусом томатным</t>
  </si>
  <si>
    <t>134,187,248</t>
  </si>
  <si>
    <t>Котлета из говядины с макарон.изделиями отварными с соусом томатным</t>
  </si>
  <si>
    <t>Кура отварная с макарон.изделиями отварными</t>
  </si>
  <si>
    <t>Котлета рыбная с картофельным пюре</t>
  </si>
  <si>
    <t>Гуляш из говядины с кашей гречневой рассыпчатой</t>
  </si>
  <si>
    <t>Котлета рубленая из птицы с макарон.изделиями отварными с соусом томатным</t>
  </si>
  <si>
    <t>136,227,248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</si>
</sst>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40" sqref="L14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305</v>
      </c>
      <c r="G6" s="40">
        <v>20.399999999999999</v>
      </c>
      <c r="H6" s="40">
        <v>25.36</v>
      </c>
      <c r="I6" s="40">
        <v>55.25</v>
      </c>
      <c r="J6" s="40">
        <v>536</v>
      </c>
      <c r="K6" s="41" t="s">
        <v>63</v>
      </c>
      <c r="L6" s="40">
        <v>45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9.3000000000000007</v>
      </c>
      <c r="J8" s="43">
        <v>37</v>
      </c>
      <c r="K8" s="44">
        <v>302</v>
      </c>
      <c r="L8" s="43">
        <v>2.77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3.3</v>
      </c>
      <c r="H9" s="43">
        <v>0.55000000000000004</v>
      </c>
      <c r="I9" s="43">
        <v>23.7</v>
      </c>
      <c r="J9" s="43">
        <v>103</v>
      </c>
      <c r="K9" s="44"/>
      <c r="L9" s="43">
        <v>4.7300000000000004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23.8</v>
      </c>
      <c r="H13" s="19">
        <f t="shared" si="0"/>
        <v>25.91</v>
      </c>
      <c r="I13" s="19">
        <f t="shared" si="0"/>
        <v>88.25</v>
      </c>
      <c r="J13" s="19">
        <f t="shared" si="0"/>
        <v>676</v>
      </c>
      <c r="K13" s="25"/>
      <c r="L13" s="19">
        <f t="shared" ref="L13" si="1">SUM(L6:L12)</f>
        <v>52.5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23.8</v>
      </c>
      <c r="H24" s="32">
        <f t="shared" si="4"/>
        <v>25.91</v>
      </c>
      <c r="I24" s="32">
        <f t="shared" si="4"/>
        <v>88.25</v>
      </c>
      <c r="J24" s="32">
        <f t="shared" si="4"/>
        <v>676</v>
      </c>
      <c r="K24" s="32"/>
      <c r="L24" s="32">
        <f t="shared" ref="L24" si="5">L13+L23</f>
        <v>52.5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270</v>
      </c>
      <c r="G25" s="40">
        <v>17.989999999999998</v>
      </c>
      <c r="H25" s="40">
        <v>15.46</v>
      </c>
      <c r="I25" s="40">
        <v>37.729999999999997</v>
      </c>
      <c r="J25" s="40">
        <v>365</v>
      </c>
      <c r="K25" s="41">
        <v>83.146000000000001</v>
      </c>
      <c r="L25" s="40">
        <v>46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0.5</v>
      </c>
      <c r="H27" s="43">
        <v>0.1</v>
      </c>
      <c r="I27" s="43">
        <v>31.2</v>
      </c>
      <c r="J27" s="43">
        <v>121</v>
      </c>
      <c r="K27" s="44">
        <v>310</v>
      </c>
      <c r="L27" s="43">
        <v>3.98</v>
      </c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3.3</v>
      </c>
      <c r="H28" s="43">
        <v>0.55000000000000004</v>
      </c>
      <c r="I28" s="43">
        <v>23.7</v>
      </c>
      <c r="J28" s="43">
        <v>103</v>
      </c>
      <c r="K28" s="44"/>
      <c r="L28" s="43">
        <v>4.7300000000000004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21.79</v>
      </c>
      <c r="H32" s="19">
        <f t="shared" ref="H32" si="7">SUM(H25:H31)</f>
        <v>16.11</v>
      </c>
      <c r="I32" s="19">
        <f t="shared" ref="I32" si="8">SUM(I25:I31)</f>
        <v>92.63</v>
      </c>
      <c r="J32" s="19">
        <f t="shared" ref="J32:L32" si="9">SUM(J25:J31)</f>
        <v>589</v>
      </c>
      <c r="K32" s="25"/>
      <c r="L32" s="19">
        <f t="shared" si="9"/>
        <v>54.709999999999994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520</v>
      </c>
      <c r="G43" s="32">
        <f t="shared" ref="G43" si="14">G32+G42</f>
        <v>21.79</v>
      </c>
      <c r="H43" s="32">
        <f t="shared" ref="H43" si="15">H32+H42</f>
        <v>16.11</v>
      </c>
      <c r="I43" s="32">
        <f t="shared" ref="I43" si="16">I32+I42</f>
        <v>92.63</v>
      </c>
      <c r="J43" s="32">
        <f t="shared" ref="J43:L43" si="17">J32+J42</f>
        <v>589</v>
      </c>
      <c r="K43" s="32"/>
      <c r="L43" s="32">
        <f t="shared" si="17"/>
        <v>54.709999999999994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285</v>
      </c>
      <c r="G44" s="40">
        <v>24.5</v>
      </c>
      <c r="H44" s="40">
        <v>21</v>
      </c>
      <c r="I44" s="40">
        <v>48.6</v>
      </c>
      <c r="J44" s="40">
        <v>487</v>
      </c>
      <c r="K44" s="41">
        <v>97.183000000000007</v>
      </c>
      <c r="L44" s="40">
        <v>77.36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0.1</v>
      </c>
      <c r="H46" s="43">
        <v>0</v>
      </c>
      <c r="I46" s="43">
        <v>9.3000000000000007</v>
      </c>
      <c r="J46" s="43">
        <v>37</v>
      </c>
      <c r="K46" s="44">
        <v>302</v>
      </c>
      <c r="L46" s="43">
        <v>2.77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3.3</v>
      </c>
      <c r="H47" s="43">
        <v>0.55000000000000004</v>
      </c>
      <c r="I47" s="43">
        <v>23.7</v>
      </c>
      <c r="J47" s="43">
        <v>103</v>
      </c>
      <c r="K47" s="44"/>
      <c r="L47" s="43">
        <v>4.7300000000000004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27.900000000000002</v>
      </c>
      <c r="H51" s="19">
        <f t="shared" ref="H51" si="19">SUM(H44:H50)</f>
        <v>21.55</v>
      </c>
      <c r="I51" s="19">
        <f t="shared" ref="I51" si="20">SUM(I44:I50)</f>
        <v>81.600000000000009</v>
      </c>
      <c r="J51" s="19">
        <f t="shared" ref="J51:L51" si="21">SUM(J44:J50)</f>
        <v>627</v>
      </c>
      <c r="K51" s="25"/>
      <c r="L51" s="19">
        <f t="shared" si="21"/>
        <v>84.86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535</v>
      </c>
      <c r="G62" s="32">
        <f t="shared" ref="G62" si="26">G51+G61</f>
        <v>27.900000000000002</v>
      </c>
      <c r="H62" s="32">
        <f t="shared" ref="H62" si="27">H51+H61</f>
        <v>21.55</v>
      </c>
      <c r="I62" s="32">
        <f t="shared" ref="I62" si="28">I51+I61</f>
        <v>81.600000000000009</v>
      </c>
      <c r="J62" s="32">
        <f t="shared" ref="J62:L62" si="29">J51+J61</f>
        <v>627</v>
      </c>
      <c r="K62" s="32"/>
      <c r="L62" s="32">
        <f t="shared" si="29"/>
        <v>84.86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170</v>
      </c>
      <c r="G63" s="40">
        <v>26.4</v>
      </c>
      <c r="H63" s="40">
        <v>19</v>
      </c>
      <c r="I63" s="40">
        <v>33.799999999999997</v>
      </c>
      <c r="J63" s="40">
        <v>408</v>
      </c>
      <c r="K63" s="41">
        <v>239</v>
      </c>
      <c r="L63" s="40">
        <v>62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0.1</v>
      </c>
      <c r="H65" s="43">
        <v>0</v>
      </c>
      <c r="I65" s="43">
        <v>9.3000000000000007</v>
      </c>
      <c r="J65" s="43">
        <v>37</v>
      </c>
      <c r="K65" s="44">
        <v>302</v>
      </c>
      <c r="L65" s="43">
        <v>2.77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3.3</v>
      </c>
      <c r="H66" s="43">
        <v>0.55000000000000004</v>
      </c>
      <c r="I66" s="43">
        <v>23.7</v>
      </c>
      <c r="J66" s="43">
        <v>103</v>
      </c>
      <c r="K66" s="44"/>
      <c r="L66" s="43">
        <v>4.7300000000000004</v>
      </c>
    </row>
    <row r="67" spans="1:12" ht="15">
      <c r="A67" s="23"/>
      <c r="B67" s="15"/>
      <c r="C67" s="11"/>
      <c r="D67" s="7" t="s">
        <v>24</v>
      </c>
      <c r="E67" s="42" t="s">
        <v>49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/>
      <c r="L67" s="43">
        <v>15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30.2</v>
      </c>
      <c r="H70" s="19">
        <f t="shared" ref="H70" si="31">SUM(H63:H69)</f>
        <v>19.95</v>
      </c>
      <c r="I70" s="19">
        <f t="shared" ref="I70" si="32">SUM(I63:I69)</f>
        <v>76.599999999999994</v>
      </c>
      <c r="J70" s="19">
        <f t="shared" ref="J70:L70" si="33">SUM(J63:J69)</f>
        <v>595</v>
      </c>
      <c r="K70" s="25"/>
      <c r="L70" s="19">
        <f t="shared" si="33"/>
        <v>84.5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520</v>
      </c>
      <c r="G81" s="32">
        <f t="shared" ref="G81" si="38">G70+G80</f>
        <v>30.2</v>
      </c>
      <c r="H81" s="32">
        <f t="shared" ref="H81" si="39">H70+H80</f>
        <v>19.95</v>
      </c>
      <c r="I81" s="32">
        <f t="shared" ref="I81" si="40">I70+I80</f>
        <v>76.599999999999994</v>
      </c>
      <c r="J81" s="32">
        <f t="shared" ref="J81:L81" si="41">J70+J80</f>
        <v>595</v>
      </c>
      <c r="K81" s="32"/>
      <c r="L81" s="32">
        <f t="shared" si="41"/>
        <v>84.5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46</v>
      </c>
      <c r="F82" s="40">
        <v>250</v>
      </c>
      <c r="G82" s="40">
        <v>2.8</v>
      </c>
      <c r="H82" s="40">
        <v>2.7</v>
      </c>
      <c r="I82" s="40">
        <v>17.899999999999999</v>
      </c>
      <c r="J82" s="40">
        <v>109</v>
      </c>
      <c r="K82" s="41">
        <v>62</v>
      </c>
      <c r="L82" s="40">
        <v>24.86</v>
      </c>
    </row>
    <row r="83" spans="1:12" ht="15">
      <c r="A83" s="23"/>
      <c r="B83" s="15"/>
      <c r="C83" s="11"/>
      <c r="D83" s="6" t="s">
        <v>51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0.2</v>
      </c>
      <c r="H84" s="43">
        <v>0.1</v>
      </c>
      <c r="I84" s="43">
        <v>17.2</v>
      </c>
      <c r="J84" s="43">
        <v>68</v>
      </c>
      <c r="K84" s="44">
        <v>311</v>
      </c>
      <c r="L84" s="43">
        <v>7.24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3.3</v>
      </c>
      <c r="H85" s="43">
        <v>0.55000000000000004</v>
      </c>
      <c r="I85" s="43">
        <v>23.7</v>
      </c>
      <c r="J85" s="43">
        <v>103</v>
      </c>
      <c r="K85" s="44"/>
      <c r="L85" s="43">
        <v>4.7300000000000004</v>
      </c>
    </row>
    <row r="86" spans="1:12" ht="15">
      <c r="A86" s="23"/>
      <c r="B86" s="15"/>
      <c r="C86" s="11"/>
      <c r="D86" s="7" t="s">
        <v>47</v>
      </c>
      <c r="E86" s="42" t="s">
        <v>48</v>
      </c>
      <c r="F86" s="43">
        <v>75</v>
      </c>
      <c r="G86" s="43">
        <v>5.7</v>
      </c>
      <c r="H86" s="43">
        <v>4.58</v>
      </c>
      <c r="I86" s="43">
        <v>42.3</v>
      </c>
      <c r="J86" s="43">
        <v>235</v>
      </c>
      <c r="K86" s="44"/>
      <c r="L86" s="43">
        <v>28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575</v>
      </c>
      <c r="G89" s="19">
        <f t="shared" ref="G89" si="42">SUM(G82:G88)</f>
        <v>12</v>
      </c>
      <c r="H89" s="19">
        <f t="shared" ref="H89" si="43">SUM(H82:H88)</f>
        <v>7.9300000000000006</v>
      </c>
      <c r="I89" s="19">
        <f t="shared" ref="I89" si="44">SUM(I82:I88)</f>
        <v>101.1</v>
      </c>
      <c r="J89" s="19">
        <f t="shared" ref="J89:L89" si="45">SUM(J82:J88)</f>
        <v>515</v>
      </c>
      <c r="K89" s="25"/>
      <c r="L89" s="19">
        <f t="shared" si="45"/>
        <v>64.83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575</v>
      </c>
      <c r="G100" s="32">
        <f t="shared" ref="G100" si="50">G89+G99</f>
        <v>12</v>
      </c>
      <c r="H100" s="32">
        <f t="shared" ref="H100" si="51">H89+H99</f>
        <v>7.9300000000000006</v>
      </c>
      <c r="I100" s="32">
        <f t="shared" ref="I100" si="52">I89+I99</f>
        <v>101.1</v>
      </c>
      <c r="J100" s="32">
        <f t="shared" ref="J100:L100" si="53">J89+J99</f>
        <v>515</v>
      </c>
      <c r="K100" s="32"/>
      <c r="L100" s="32">
        <f t="shared" si="53"/>
        <v>64.83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305</v>
      </c>
      <c r="G101" s="40">
        <v>17.739999999999998</v>
      </c>
      <c r="H101" s="40">
        <v>20.77</v>
      </c>
      <c r="I101" s="40">
        <v>53.83</v>
      </c>
      <c r="J101" s="40">
        <v>478</v>
      </c>
      <c r="K101" s="41" t="s">
        <v>57</v>
      </c>
      <c r="L101" s="40">
        <v>45.76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0.1</v>
      </c>
      <c r="H103" s="43">
        <v>0</v>
      </c>
      <c r="I103" s="43">
        <v>9.3000000000000007</v>
      </c>
      <c r="J103" s="43">
        <v>37</v>
      </c>
      <c r="K103" s="44">
        <v>302</v>
      </c>
      <c r="L103" s="43">
        <v>2.77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3.3</v>
      </c>
      <c r="H104" s="43">
        <v>0.55000000000000004</v>
      </c>
      <c r="I104" s="43">
        <v>23.7</v>
      </c>
      <c r="J104" s="43">
        <v>103</v>
      </c>
      <c r="K104" s="44"/>
      <c r="L104" s="43">
        <v>4.7300000000000004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4">SUM(G101:G107)</f>
        <v>21.14</v>
      </c>
      <c r="H108" s="19">
        <f t="shared" si="54"/>
        <v>21.32</v>
      </c>
      <c r="I108" s="19">
        <f t="shared" si="54"/>
        <v>86.83</v>
      </c>
      <c r="J108" s="19">
        <f t="shared" si="54"/>
        <v>618</v>
      </c>
      <c r="K108" s="25"/>
      <c r="L108" s="19">
        <f t="shared" ref="L108" si="55">SUM(L101:L107)</f>
        <v>53.260000000000005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555</v>
      </c>
      <c r="G119" s="32">
        <f t="shared" ref="G119" si="58">G108+G118</f>
        <v>21.14</v>
      </c>
      <c r="H119" s="32">
        <f t="shared" ref="H119" si="59">H108+H118</f>
        <v>21.32</v>
      </c>
      <c r="I119" s="32">
        <f t="shared" ref="I119" si="60">I108+I118</f>
        <v>86.83</v>
      </c>
      <c r="J119" s="32">
        <f t="shared" ref="J119:L119" si="61">J108+J118</f>
        <v>618</v>
      </c>
      <c r="K119" s="32"/>
      <c r="L119" s="32">
        <f t="shared" si="61"/>
        <v>53.260000000000005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250</v>
      </c>
      <c r="G120" s="40">
        <v>18.8</v>
      </c>
      <c r="H120" s="40">
        <v>18.8</v>
      </c>
      <c r="I120" s="40">
        <v>27.9</v>
      </c>
      <c r="J120" s="40">
        <v>364</v>
      </c>
      <c r="K120" s="41">
        <v>122</v>
      </c>
      <c r="L120" s="40">
        <v>93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0.5</v>
      </c>
      <c r="H122" s="43">
        <v>0.1</v>
      </c>
      <c r="I122" s="43">
        <v>31.2</v>
      </c>
      <c r="J122" s="43">
        <v>121</v>
      </c>
      <c r="K122" s="44">
        <v>310</v>
      </c>
      <c r="L122" s="43">
        <v>3.98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3.3</v>
      </c>
      <c r="H123" s="43">
        <v>0.55000000000000004</v>
      </c>
      <c r="I123" s="43">
        <v>23.7</v>
      </c>
      <c r="J123" s="43">
        <v>103</v>
      </c>
      <c r="K123" s="44"/>
      <c r="L123" s="43">
        <v>4.7300000000000004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22.6</v>
      </c>
      <c r="H127" s="19">
        <f t="shared" si="62"/>
        <v>19.450000000000003</v>
      </c>
      <c r="I127" s="19">
        <f t="shared" si="62"/>
        <v>82.8</v>
      </c>
      <c r="J127" s="19">
        <f t="shared" si="62"/>
        <v>588</v>
      </c>
      <c r="K127" s="25"/>
      <c r="L127" s="19">
        <f t="shared" ref="L127" si="63">SUM(L120:L126)</f>
        <v>101.71000000000001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22.6</v>
      </c>
      <c r="H138" s="32">
        <f t="shared" ref="H138" si="67">H127+H137</f>
        <v>19.450000000000003</v>
      </c>
      <c r="I138" s="32">
        <f t="shared" ref="I138" si="68">I127+I137</f>
        <v>82.8</v>
      </c>
      <c r="J138" s="32">
        <f t="shared" ref="J138:L138" si="69">J127+J137</f>
        <v>588</v>
      </c>
      <c r="K138" s="32"/>
      <c r="L138" s="32">
        <f t="shared" si="69"/>
        <v>101.71000000000001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305</v>
      </c>
      <c r="G139" s="40">
        <v>25.44</v>
      </c>
      <c r="H139" s="40">
        <v>22.57</v>
      </c>
      <c r="I139" s="40">
        <v>57.05</v>
      </c>
      <c r="J139" s="40">
        <v>540</v>
      </c>
      <c r="K139" s="41" t="s">
        <v>42</v>
      </c>
      <c r="L139" s="40">
        <v>57.4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0.2</v>
      </c>
      <c r="H141" s="43">
        <v>0.1</v>
      </c>
      <c r="I141" s="43">
        <v>17.2</v>
      </c>
      <c r="J141" s="43">
        <v>68</v>
      </c>
      <c r="K141" s="44">
        <v>311</v>
      </c>
      <c r="L141" s="43">
        <v>7.24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3.3</v>
      </c>
      <c r="H142" s="43">
        <v>0.55000000000000004</v>
      </c>
      <c r="I142" s="43">
        <v>23.7</v>
      </c>
      <c r="J142" s="43">
        <v>103</v>
      </c>
      <c r="K142" s="44"/>
      <c r="L142" s="43">
        <v>4.7300000000000004</v>
      </c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28.94</v>
      </c>
      <c r="H146" s="19">
        <f t="shared" si="70"/>
        <v>23.220000000000002</v>
      </c>
      <c r="I146" s="19">
        <f t="shared" si="70"/>
        <v>97.95</v>
      </c>
      <c r="J146" s="19">
        <f t="shared" si="70"/>
        <v>711</v>
      </c>
      <c r="K146" s="25"/>
      <c r="L146" s="19">
        <f t="shared" ref="L146" si="71">SUM(L139:L145)</f>
        <v>69.37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555</v>
      </c>
      <c r="G157" s="32">
        <f t="shared" ref="G157" si="74">G146+G156</f>
        <v>28.94</v>
      </c>
      <c r="H157" s="32">
        <f t="shared" ref="H157" si="75">H146+H156</f>
        <v>23.220000000000002</v>
      </c>
      <c r="I157" s="32">
        <f t="shared" ref="I157" si="76">I146+I156</f>
        <v>97.95</v>
      </c>
      <c r="J157" s="32">
        <f t="shared" ref="J157:L157" si="77">J146+J156</f>
        <v>711</v>
      </c>
      <c r="K157" s="32"/>
      <c r="L157" s="32">
        <f t="shared" si="77"/>
        <v>69.37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250</v>
      </c>
      <c r="G158" s="40">
        <v>5.3</v>
      </c>
      <c r="H158" s="40">
        <v>7.4</v>
      </c>
      <c r="I158" s="40">
        <v>28</v>
      </c>
      <c r="J158" s="40">
        <v>202</v>
      </c>
      <c r="K158" s="41">
        <v>66</v>
      </c>
      <c r="L158" s="40">
        <v>15.98</v>
      </c>
    </row>
    <row r="159" spans="1:12" ht="15">
      <c r="A159" s="23"/>
      <c r="B159" s="15"/>
      <c r="C159" s="11"/>
      <c r="D159" s="6" t="s">
        <v>55</v>
      </c>
      <c r="E159" s="42" t="s">
        <v>49</v>
      </c>
      <c r="F159" s="43">
        <v>100</v>
      </c>
      <c r="G159" s="43">
        <v>0.4</v>
      </c>
      <c r="H159" s="43">
        <v>0.4</v>
      </c>
      <c r="I159" s="43">
        <v>9.8000000000000007</v>
      </c>
      <c r="J159" s="43">
        <v>47</v>
      </c>
      <c r="K159" s="44"/>
      <c r="L159" s="43">
        <v>15</v>
      </c>
    </row>
    <row r="160" spans="1:12" ht="1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0.5</v>
      </c>
      <c r="H160" s="43">
        <v>0.1</v>
      </c>
      <c r="I160" s="43">
        <v>31.2</v>
      </c>
      <c r="J160" s="43">
        <v>121</v>
      </c>
      <c r="K160" s="44">
        <v>310</v>
      </c>
      <c r="L160" s="43">
        <v>3.98</v>
      </c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3.3</v>
      </c>
      <c r="H161" s="43">
        <v>0.55000000000000004</v>
      </c>
      <c r="I161" s="43">
        <v>23.7</v>
      </c>
      <c r="J161" s="43">
        <v>103</v>
      </c>
      <c r="K161" s="44"/>
      <c r="L161" s="43">
        <v>4.7300000000000004</v>
      </c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9.5</v>
      </c>
      <c r="H165" s="19">
        <f t="shared" si="78"/>
        <v>8.4500000000000011</v>
      </c>
      <c r="I165" s="19">
        <f t="shared" si="78"/>
        <v>92.7</v>
      </c>
      <c r="J165" s="19">
        <f t="shared" si="78"/>
        <v>473</v>
      </c>
      <c r="K165" s="25"/>
      <c r="L165" s="19">
        <f t="shared" ref="L165" si="79">SUM(L158:L164)</f>
        <v>39.69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600</v>
      </c>
      <c r="G176" s="32">
        <f t="shared" ref="G176" si="82">G165+G175</f>
        <v>9.5</v>
      </c>
      <c r="H176" s="32">
        <f t="shared" ref="H176" si="83">H165+H175</f>
        <v>8.4500000000000011</v>
      </c>
      <c r="I176" s="32">
        <f t="shared" ref="I176" si="84">I165+I175</f>
        <v>92.7</v>
      </c>
      <c r="J176" s="32">
        <f t="shared" ref="J176:L176" si="85">J165+J175</f>
        <v>473</v>
      </c>
      <c r="K176" s="32"/>
      <c r="L176" s="32">
        <f t="shared" si="85"/>
        <v>39.69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275</v>
      </c>
      <c r="G177" s="40">
        <v>45.3</v>
      </c>
      <c r="H177" s="40">
        <v>37.25</v>
      </c>
      <c r="I177" s="40">
        <v>39.700000000000003</v>
      </c>
      <c r="J177" s="40">
        <v>678</v>
      </c>
      <c r="K177" s="41">
        <v>133.227</v>
      </c>
      <c r="L177" s="40">
        <v>65.010000000000005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0.1</v>
      </c>
      <c r="H179" s="43">
        <v>0</v>
      </c>
      <c r="I179" s="43">
        <v>9.3000000000000007</v>
      </c>
      <c r="J179" s="43">
        <v>37</v>
      </c>
      <c r="K179" s="44">
        <v>302</v>
      </c>
      <c r="L179" s="43">
        <v>2.77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3.3</v>
      </c>
      <c r="H180" s="43">
        <v>0.55000000000000004</v>
      </c>
      <c r="I180" s="43">
        <v>23.7</v>
      </c>
      <c r="J180" s="43">
        <v>103</v>
      </c>
      <c r="K180" s="44"/>
      <c r="L180" s="43">
        <v>4.7300000000000004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86">SUM(G177:G183)</f>
        <v>48.699999999999996</v>
      </c>
      <c r="H184" s="19">
        <f t="shared" si="86"/>
        <v>37.799999999999997</v>
      </c>
      <c r="I184" s="19">
        <f t="shared" si="86"/>
        <v>72.7</v>
      </c>
      <c r="J184" s="19">
        <f t="shared" si="86"/>
        <v>818</v>
      </c>
      <c r="K184" s="25"/>
      <c r="L184" s="19">
        <f t="shared" ref="L184" si="87">SUM(L177:L183)</f>
        <v>72.510000000000005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525</v>
      </c>
      <c r="G195" s="32">
        <f t="shared" ref="G195" si="90">G184+G194</f>
        <v>48.699999999999996</v>
      </c>
      <c r="H195" s="32">
        <f t="shared" ref="H195" si="91">H184+H194</f>
        <v>37.799999999999997</v>
      </c>
      <c r="I195" s="32">
        <f t="shared" ref="I195" si="92">I184+I194</f>
        <v>72.7</v>
      </c>
      <c r="J195" s="32">
        <f t="shared" ref="J195:L195" si="93">J184+J194</f>
        <v>818</v>
      </c>
      <c r="K195" s="32"/>
      <c r="L195" s="32">
        <f t="shared" si="93"/>
        <v>72.510000000000005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544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24.657</v>
      </c>
      <c r="H196" s="34">
        <f t="shared" si="94"/>
        <v>20.169</v>
      </c>
      <c r="I196" s="34">
        <f t="shared" si="94"/>
        <v>87.316000000000017</v>
      </c>
      <c r="J196" s="34">
        <f t="shared" si="94"/>
        <v>621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67.794000000000011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2025-02-26T12:32:03Z</cp:lastPrinted>
  <dcterms:created xsi:type="dcterms:W3CDTF">2022-05-16T14:23:56Z</dcterms:created>
  <dcterms:modified xsi:type="dcterms:W3CDTF">2025-02-26T12:32:54Z</dcterms:modified>
</cp:coreProperties>
</file>